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1\april\internet\"/>
    </mc:Choice>
  </mc:AlternateContent>
  <bookViews>
    <workbookView xWindow="0" yWindow="0" windowWidth="28800" windowHeight="123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I86" i="1" s="1"/>
  <c r="H88" i="1"/>
  <c r="G88" i="1"/>
  <c r="F88" i="1" s="1"/>
  <c r="E88" i="1"/>
  <c r="J87" i="1"/>
  <c r="I87" i="1"/>
  <c r="H87" i="1"/>
  <c r="G87" i="1"/>
  <c r="F87" i="1" s="1"/>
  <c r="F86" i="1" s="1"/>
  <c r="E87" i="1"/>
  <c r="E86" i="1" s="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I77" i="1" s="1"/>
  <c r="H79" i="1"/>
  <c r="G79" i="1"/>
  <c r="F79" i="1" s="1"/>
  <c r="E79" i="1"/>
  <c r="E77" i="1" s="1"/>
  <c r="J78" i="1"/>
  <c r="I78" i="1"/>
  <c r="H78" i="1"/>
  <c r="G78" i="1"/>
  <c r="F78" i="1" s="1"/>
  <c r="E78" i="1"/>
  <c r="M77" i="1"/>
  <c r="L77" i="1"/>
  <c r="K77" i="1"/>
  <c r="H77" i="1"/>
  <c r="M76" i="1"/>
  <c r="L76" i="1"/>
  <c r="K76" i="1"/>
  <c r="J76" i="1"/>
  <c r="I76" i="1"/>
  <c r="H76" i="1"/>
  <c r="G76" i="1"/>
  <c r="F76" i="1" s="1"/>
  <c r="E76" i="1"/>
  <c r="M75" i="1"/>
  <c r="L75" i="1"/>
  <c r="K75" i="1"/>
  <c r="J75" i="1"/>
  <c r="F75" i="1" s="1"/>
  <c r="I75" i="1"/>
  <c r="H75" i="1"/>
  <c r="G75" i="1"/>
  <c r="E75" i="1"/>
  <c r="M74" i="1"/>
  <c r="L74" i="1"/>
  <c r="K74" i="1"/>
  <c r="J74" i="1"/>
  <c r="I74" i="1"/>
  <c r="H74" i="1"/>
  <c r="G74" i="1"/>
  <c r="F74" i="1" s="1"/>
  <c r="E74" i="1"/>
  <c r="M73" i="1"/>
  <c r="L73" i="1"/>
  <c r="K73" i="1"/>
  <c r="J73" i="1"/>
  <c r="I73" i="1"/>
  <c r="H73" i="1"/>
  <c r="F73" i="1" s="1"/>
  <c r="G73" i="1"/>
  <c r="E73" i="1"/>
  <c r="M72" i="1"/>
  <c r="L72" i="1"/>
  <c r="K72" i="1"/>
  <c r="J72" i="1"/>
  <c r="I72" i="1"/>
  <c r="H72" i="1"/>
  <c r="G72" i="1"/>
  <c r="F72" i="1" s="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I66" i="1" s="1"/>
  <c r="E68" i="1"/>
  <c r="E66" i="1" s="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F58" i="1" s="1"/>
  <c r="H58" i="1"/>
  <c r="G58" i="1"/>
  <c r="E58" i="1"/>
  <c r="E56" i="1" s="1"/>
  <c r="J57" i="1"/>
  <c r="I57" i="1"/>
  <c r="H57" i="1"/>
  <c r="G57" i="1"/>
  <c r="F57" i="1" s="1"/>
  <c r="F56" i="1" s="1"/>
  <c r="E57" i="1"/>
  <c r="M56" i="1"/>
  <c r="L56" i="1"/>
  <c r="K56" i="1"/>
  <c r="H56" i="1"/>
  <c r="J55" i="1"/>
  <c r="I55" i="1"/>
  <c r="H55" i="1"/>
  <c r="G55" i="1"/>
  <c r="F55" i="1"/>
  <c r="E55" i="1"/>
  <c r="J54" i="1"/>
  <c r="I54" i="1"/>
  <c r="H54" i="1"/>
  <c r="G54" i="1"/>
  <c r="F54" i="1" s="1"/>
  <c r="E54" i="1"/>
  <c r="J53" i="1"/>
  <c r="I53" i="1"/>
  <c r="H53" i="1"/>
  <c r="G53" i="1"/>
  <c r="F53" i="1"/>
  <c r="E53" i="1"/>
  <c r="J52" i="1"/>
  <c r="I52" i="1"/>
  <c r="H52" i="1"/>
  <c r="G52" i="1"/>
  <c r="F52" i="1" s="1"/>
  <c r="E52" i="1"/>
  <c r="J51" i="1"/>
  <c r="I51" i="1"/>
  <c r="H51" i="1"/>
  <c r="G51" i="1"/>
  <c r="F51" i="1"/>
  <c r="E51" i="1"/>
  <c r="J50" i="1"/>
  <c r="I50" i="1"/>
  <c r="H50" i="1"/>
  <c r="F50" i="1" s="1"/>
  <c r="G50" i="1"/>
  <c r="E50" i="1"/>
  <c r="J49" i="1"/>
  <c r="F49" i="1" s="1"/>
  <c r="I49" i="1"/>
  <c r="H49" i="1"/>
  <c r="G49" i="1"/>
  <c r="E49" i="1"/>
  <c r="J48" i="1"/>
  <c r="I48" i="1"/>
  <c r="H48" i="1"/>
  <c r="G48" i="1"/>
  <c r="F48" i="1" s="1"/>
  <c r="E48" i="1"/>
  <c r="J47" i="1"/>
  <c r="F47" i="1" s="1"/>
  <c r="I47" i="1"/>
  <c r="H47" i="1"/>
  <c r="G47" i="1"/>
  <c r="E47" i="1"/>
  <c r="J46" i="1"/>
  <c r="I46" i="1"/>
  <c r="H46" i="1"/>
  <c r="G46" i="1"/>
  <c r="F46" i="1" s="1"/>
  <c r="E46" i="1"/>
  <c r="J45" i="1"/>
  <c r="F45" i="1" s="1"/>
  <c r="I45" i="1"/>
  <c r="H45" i="1"/>
  <c r="G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H40" i="1"/>
  <c r="H39" i="1" s="1"/>
  <c r="H38" i="1" s="1"/>
  <c r="G40" i="1"/>
  <c r="F40" i="1" s="1"/>
  <c r="E40" i="1"/>
  <c r="J39" i="1"/>
  <c r="J38" i="1" s="1"/>
  <c r="I39" i="1"/>
  <c r="I38" i="1" s="1"/>
  <c r="G39" i="1"/>
  <c r="E39" i="1"/>
  <c r="E38" i="1" s="1"/>
  <c r="M38" i="1"/>
  <c r="L38" i="1"/>
  <c r="K38" i="1"/>
  <c r="G38" i="1"/>
  <c r="J37" i="1"/>
  <c r="I37" i="1"/>
  <c r="F37" i="1" s="1"/>
  <c r="H37" i="1"/>
  <c r="G37" i="1"/>
  <c r="E37" i="1"/>
  <c r="J36" i="1"/>
  <c r="I36" i="1"/>
  <c r="H36" i="1"/>
  <c r="G36" i="1"/>
  <c r="F36" i="1" s="1"/>
  <c r="E36" i="1"/>
  <c r="F35" i="1"/>
  <c r="F34" i="1"/>
  <c r="J33" i="1"/>
  <c r="I33" i="1"/>
  <c r="H33" i="1"/>
  <c r="G33" i="1"/>
  <c r="F33" i="1" s="1"/>
  <c r="E33" i="1"/>
  <c r="J32" i="1"/>
  <c r="I32" i="1"/>
  <c r="F32" i="1" s="1"/>
  <c r="H32" i="1"/>
  <c r="G32" i="1"/>
  <c r="E32" i="1"/>
  <c r="J31" i="1"/>
  <c r="I31" i="1"/>
  <c r="H31" i="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H25" i="1"/>
  <c r="F24" i="1"/>
  <c r="J23" i="1"/>
  <c r="I23" i="1"/>
  <c r="I22" i="1" s="1"/>
  <c r="H23" i="1"/>
  <c r="G23" i="1"/>
  <c r="F23" i="1" s="1"/>
  <c r="E23" i="1"/>
  <c r="M22" i="1"/>
  <c r="M64" i="1" s="1"/>
  <c r="M65" i="1" s="1"/>
  <c r="L22" i="1"/>
  <c r="L64" i="1" s="1"/>
  <c r="L65" i="1" s="1"/>
  <c r="K22" i="1"/>
  <c r="K64" i="1" s="1"/>
  <c r="K65" i="1" s="1"/>
  <c r="J22" i="1"/>
  <c r="H22" i="1"/>
  <c r="H64" i="1" s="1"/>
  <c r="F15" i="1"/>
  <c r="E15" i="1"/>
  <c r="F13" i="1"/>
  <c r="E13" i="1"/>
  <c r="B13" i="1"/>
  <c r="I11" i="1"/>
  <c r="H11" i="1"/>
  <c r="F11" i="1"/>
  <c r="B11" i="1"/>
  <c r="B8" i="1"/>
  <c r="H105" i="1" l="1"/>
  <c r="H65" i="1"/>
  <c r="J64" i="1"/>
  <c r="E22" i="1"/>
  <c r="E64" i="1" s="1"/>
  <c r="F39" i="1"/>
  <c r="F38" i="1" s="1"/>
  <c r="F77" i="1"/>
  <c r="F22" i="1"/>
  <c r="G25" i="1"/>
  <c r="G22" i="1" s="1"/>
  <c r="G64" i="1" s="1"/>
  <c r="F26" i="1"/>
  <c r="F25" i="1" s="1"/>
  <c r="I56" i="1"/>
  <c r="I64" i="1" s="1"/>
  <c r="G68" i="1"/>
  <c r="F69" i="1"/>
  <c r="F68" i="1" s="1"/>
  <c r="F66" i="1" s="1"/>
  <c r="G56" i="1"/>
  <c r="G77" i="1"/>
  <c r="G86" i="1"/>
  <c r="I105" i="1" l="1"/>
  <c r="I65" i="1"/>
  <c r="G66" i="1"/>
  <c r="G65" i="1" s="1"/>
  <c r="E105" i="1"/>
  <c r="E65" i="1"/>
  <c r="F64" i="1"/>
  <c r="J65" i="1"/>
  <c r="J105" i="1"/>
  <c r="F105" i="1" l="1"/>
  <c r="F65" i="1"/>
  <c r="B105" i="1" s="1"/>
  <c r="G105" i="1"/>
  <c r="B65" i="1" l="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<sst xmlns="http://schemas.openxmlformats.org/spreadsheetml/2006/main" count="247" uniqueCount="175">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</sst>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1/april/B1_2021_04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44316</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H568">
            <v>44747</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H574">
            <v>-43862</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H580">
            <v>-885</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44326</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88" workbookViewId="0">
      <selection activeCell="I114" sqref="I114:J1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ДМП</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44316</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97</v>
      </c>
      <c r="F15" s="45" t="str">
        <f>[1]OTCHET!F15</f>
        <v>СЕС - ДМП</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0</v>
      </c>
      <c r="G38" s="218">
        <f t="shared" si="3"/>
        <v>0</v>
      </c>
      <c r="H38" s="219">
        <f t="shared" si="3"/>
        <v>0</v>
      </c>
      <c r="I38" s="219">
        <f t="shared" si="3"/>
        <v>0</v>
      </c>
      <c r="J38" s="220">
        <f t="shared" si="3"/>
        <v>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0</v>
      </c>
      <c r="G39" s="230">
        <f t="shared" si="4"/>
        <v>0</v>
      </c>
      <c r="H39" s="231">
        <f t="shared" si="4"/>
        <v>0</v>
      </c>
      <c r="I39" s="231">
        <f t="shared" si="4"/>
        <v>0</v>
      </c>
      <c r="J39" s="232">
        <f t="shared" si="4"/>
        <v>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0</v>
      </c>
      <c r="G40" s="238">
        <f>[1]OTCHET!G187</f>
        <v>0</v>
      </c>
      <c r="H40" s="239">
        <f>[1]OTCHET!H187</f>
        <v>0</v>
      </c>
      <c r="I40" s="239">
        <f>[1]OTCHET!I187</f>
        <v>0</v>
      </c>
      <c r="J40" s="240">
        <f>[1]OTCHET!J187</f>
        <v>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0</v>
      </c>
      <c r="G42" s="253">
        <f>+[1]OTCHET!G196+[1]OTCHET!G204</f>
        <v>0</v>
      </c>
      <c r="H42" s="254">
        <f>+[1]OTCHET!H196+[1]OTCHET!H204</f>
        <v>0</v>
      </c>
      <c r="I42" s="254">
        <f>+[1]OTCHET!I196+[1]OTCHET!I204</f>
        <v>0</v>
      </c>
      <c r="J42" s="255">
        <f>+[1]OTCHET!J196+[1]OTCHET!J204</f>
        <v>0</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0</v>
      </c>
      <c r="G43" s="259">
        <f>+[1]OTCHET!G205+[1]OTCHET!G223+[1]OTCHET!G271</f>
        <v>0</v>
      </c>
      <c r="H43" s="260">
        <f>+[1]OTCHET!H205+[1]OTCHET!H223+[1]OTCHET!H271</f>
        <v>0</v>
      </c>
      <c r="I43" s="260">
        <f>+[1]OTCHET!I205+[1]OTCHET!I223+[1]OTCHET!I271</f>
        <v>0</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0</v>
      </c>
      <c r="G56" s="302">
        <f t="shared" si="5"/>
        <v>0</v>
      </c>
      <c r="H56" s="303">
        <f t="shared" si="5"/>
        <v>0</v>
      </c>
      <c r="I56" s="304">
        <f t="shared" si="5"/>
        <v>0</v>
      </c>
      <c r="J56" s="305">
        <f t="shared" si="5"/>
        <v>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0</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0</v>
      </c>
      <c r="G64" s="345">
        <f t="shared" si="6"/>
        <v>0</v>
      </c>
      <c r="H64" s="346">
        <f t="shared" si="6"/>
        <v>0</v>
      </c>
      <c r="I64" s="346">
        <f t="shared" si="6"/>
        <v>0</v>
      </c>
      <c r="J64" s="347">
        <f t="shared" si="6"/>
        <v>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0</v>
      </c>
      <c r="G66" s="357">
        <f t="shared" ref="G66:L66" si="8">SUM(+G68+G76+G77+G84+G85+G86+G89+G90+G91+G92+G93+G94+G95)</f>
        <v>0</v>
      </c>
      <c r="H66" s="358">
        <f>SUM(+H68+H76+H77+H84+H85+H86+H89+H90+H91+H92+H93+H94+H95)</f>
        <v>0</v>
      </c>
      <c r="I66" s="358">
        <f>SUM(+I68+I76+I77+I84+I85+I86+I89+I90+I91+I92+I93+I94+I95)</f>
        <v>0</v>
      </c>
      <c r="J66" s="359">
        <f>SUM(+J68+J76+J77+J84+J85+J86+J89+J90+J91+J92+J93+J94+J95)</f>
        <v>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0</v>
      </c>
      <c r="G86" s="318">
        <f t="shared" ref="G86:M86" si="11">+G87+G88</f>
        <v>0</v>
      </c>
      <c r="H86" s="319">
        <f>+H87+H88</f>
        <v>0</v>
      </c>
      <c r="I86" s="319">
        <f>+I87+I88</f>
        <v>0</v>
      </c>
      <c r="J86" s="320">
        <f>+J87+J88</f>
        <v>0</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0</v>
      </c>
      <c r="G88" s="391">
        <f>+[1]OTCHET!G521+[1]OTCHET!G524+[1]OTCHET!G544</f>
        <v>0</v>
      </c>
      <c r="H88" s="392">
        <f>+[1]OTCHET!H521+[1]OTCHET!H524+[1]OTCHET!H544</f>
        <v>0</v>
      </c>
      <c r="I88" s="392">
        <f>+[1]OTCHET!I521+[1]OTCHET!I524+[1]OTCHET!I544</f>
        <v>0</v>
      </c>
      <c r="J88" s="393">
        <f>+[1]OTCHET!J521+[1]OTCHET!J524+[1]OTCHET!J544</f>
        <v>0</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0</v>
      </c>
      <c r="G89" s="308">
        <f>[1]OTCHET!G531</f>
        <v>0</v>
      </c>
      <c r="H89" s="309">
        <f>[1]OTCHET!H531</f>
        <v>0</v>
      </c>
      <c r="I89" s="309">
        <f>[1]OTCHET!I531</f>
        <v>0</v>
      </c>
      <c r="J89" s="310">
        <f>[1]OTCHET!J531</f>
        <v>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44747</v>
      </c>
      <c r="G90" s="313">
        <f>+[1]OTCHET!G567+[1]OTCHET!G568+[1]OTCHET!G569+[1]OTCHET!G570+[1]OTCHET!G571+[1]OTCHET!G572</f>
        <v>0</v>
      </c>
      <c r="H90" s="314">
        <f>+[1]OTCHET!H567+[1]OTCHET!H568+[1]OTCHET!H569+[1]OTCHET!H570+[1]OTCHET!H571+[1]OTCHET!H572</f>
        <v>44747</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-43862</v>
      </c>
      <c r="G91" s="177">
        <f>+[1]OTCHET!G573+[1]OTCHET!G574+[1]OTCHET!G575+[1]OTCHET!G576+[1]OTCHET!G577+[1]OTCHET!G578+[1]OTCHET!G579</f>
        <v>0</v>
      </c>
      <c r="H91" s="178">
        <f>+[1]OTCHET!H573+[1]OTCHET!H574+[1]OTCHET!H575+[1]OTCHET!H576+[1]OTCHET!H577+[1]OTCHET!H578+[1]OTCHET!H579</f>
        <v>-43862</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-885</v>
      </c>
      <c r="G92" s="177">
        <f>+[1]OTCHET!G580</f>
        <v>0</v>
      </c>
      <c r="H92" s="178">
        <f>+[1]OTCHET!H580</f>
        <v>-885</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44326</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2021-05-14T06:53:51Z</dcterms:created>
  <dcterms:modified xsi:type="dcterms:W3CDTF">2021-05-14T06:54:41Z</dcterms:modified>
</cp:coreProperties>
</file>