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1.10.2018\За сайта\"/>
    </mc:Choice>
  </mc:AlternateContent>
  <bookViews>
    <workbookView xWindow="0" yWindow="0" windowWidth="28770" windowHeight="1227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I86" i="1" s="1"/>
  <c r="H87" i="1"/>
  <c r="G87" i="1"/>
  <c r="F87" i="1" s="1"/>
  <c r="F86" i="1" s="1"/>
  <c r="E87" i="1"/>
  <c r="E86" i="1" s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H79" i="1"/>
  <c r="G79" i="1"/>
  <c r="F79" i="1" s="1"/>
  <c r="E79" i="1"/>
  <c r="J78" i="1"/>
  <c r="I78" i="1"/>
  <c r="I77" i="1" s="1"/>
  <c r="H78" i="1"/>
  <c r="G78" i="1"/>
  <c r="F78" i="1" s="1"/>
  <c r="E78" i="1"/>
  <c r="E77" i="1" s="1"/>
  <c r="M77" i="1"/>
  <c r="L77" i="1"/>
  <c r="K77" i="1"/>
  <c r="H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J68" i="1" s="1"/>
  <c r="J66" i="1" s="1"/>
  <c r="I69" i="1"/>
  <c r="H69" i="1"/>
  <c r="H68" i="1" s="1"/>
  <c r="H66" i="1" s="1"/>
  <c r="G69" i="1"/>
  <c r="E69" i="1"/>
  <c r="M68" i="1"/>
  <c r="M66" i="1" s="1"/>
  <c r="K68" i="1"/>
  <c r="I68" i="1"/>
  <c r="I66" i="1" s="1"/>
  <c r="E68" i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H58" i="1"/>
  <c r="G58" i="1"/>
  <c r="F58" i="1" s="1"/>
  <c r="E58" i="1"/>
  <c r="J57" i="1"/>
  <c r="I57" i="1"/>
  <c r="I56" i="1" s="1"/>
  <c r="H57" i="1"/>
  <c r="G57" i="1"/>
  <c r="F57" i="1" s="1"/>
  <c r="E57" i="1"/>
  <c r="E56" i="1" s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F44" i="1" s="1"/>
  <c r="G44" i="1"/>
  <c r="E44" i="1"/>
  <c r="J43" i="1"/>
  <c r="I43" i="1"/>
  <c r="H43" i="1"/>
  <c r="G43" i="1"/>
  <c r="F43" i="1"/>
  <c r="E43" i="1"/>
  <c r="J42" i="1"/>
  <c r="I42" i="1"/>
  <c r="H42" i="1"/>
  <c r="F42" i="1" s="1"/>
  <c r="G42" i="1"/>
  <c r="E42" i="1"/>
  <c r="J41" i="1"/>
  <c r="I41" i="1"/>
  <c r="H41" i="1"/>
  <c r="G41" i="1"/>
  <c r="F41" i="1"/>
  <c r="E41" i="1"/>
  <c r="J40" i="1"/>
  <c r="I40" i="1"/>
  <c r="I39" i="1" s="1"/>
  <c r="I38" i="1" s="1"/>
  <c r="H40" i="1"/>
  <c r="F40" i="1" s="1"/>
  <c r="F39" i="1" s="1"/>
  <c r="F38" i="1" s="1"/>
  <c r="G40" i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H25" i="1"/>
  <c r="F24" i="1"/>
  <c r="J23" i="1"/>
  <c r="I23" i="1"/>
  <c r="I22" i="1" s="1"/>
  <c r="I64" i="1" s="1"/>
  <c r="H23" i="1"/>
  <c r="G23" i="1"/>
  <c r="F23" i="1" s="1"/>
  <c r="E23" i="1"/>
  <c r="M22" i="1"/>
  <c r="M64" i="1" s="1"/>
  <c r="M65" i="1" s="1"/>
  <c r="L22" i="1"/>
  <c r="L64" i="1" s="1"/>
  <c r="K22" i="1"/>
  <c r="K64" i="1" s="1"/>
  <c r="K65" i="1" s="1"/>
  <c r="J22" i="1"/>
  <c r="H22" i="1"/>
  <c r="F15" i="1"/>
  <c r="E15" i="1"/>
  <c r="F13" i="1"/>
  <c r="E13" i="1"/>
  <c r="B13" i="1"/>
  <c r="I11" i="1"/>
  <c r="H11" i="1"/>
  <c r="F11" i="1"/>
  <c r="B11" i="1"/>
  <c r="B8" i="1"/>
  <c r="I105" i="1" l="1"/>
  <c r="I65" i="1"/>
  <c r="J64" i="1"/>
  <c r="E22" i="1"/>
  <c r="E64" i="1" s="1"/>
  <c r="F56" i="1"/>
  <c r="F77" i="1"/>
  <c r="E66" i="1"/>
  <c r="L65" i="1"/>
  <c r="G25" i="1"/>
  <c r="G22" i="1" s="1"/>
  <c r="F26" i="1"/>
  <c r="F25" i="1" s="1"/>
  <c r="F22" i="1" s="1"/>
  <c r="F64" i="1" s="1"/>
  <c r="H39" i="1"/>
  <c r="H38" i="1" s="1"/>
  <c r="H64" i="1" s="1"/>
  <c r="G68" i="1"/>
  <c r="F69" i="1"/>
  <c r="F68" i="1" s="1"/>
  <c r="F66" i="1" s="1"/>
  <c r="G56" i="1"/>
  <c r="G77" i="1"/>
  <c r="G86" i="1"/>
  <c r="F105" i="1" l="1"/>
  <c r="F65" i="1"/>
  <c r="H105" i="1"/>
  <c r="H65" i="1"/>
  <c r="G66" i="1"/>
  <c r="E105" i="1"/>
  <c r="E65" i="1"/>
  <c r="J65" i="1"/>
  <c r="J105" i="1"/>
  <c r="G64" i="1"/>
  <c r="B105" i="1" l="1"/>
  <c r="G65" i="1"/>
  <c r="B65" i="1" s="1"/>
  <c r="G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<sst xmlns="http://schemas.openxmlformats.org/spreadsheetml/2006/main" count="247" uniqueCount="175">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</sst>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1.10.2018/B1_2018_10_2300_D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Министрество на транспорта, информационните технологии и съобщенията</v>
          </cell>
          <cell r="F9">
            <v>43404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91"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7"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24">
          <cell r="E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41306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-42404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H582">
            <v>1098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2">
          <cell r="G602" t="str">
            <v>Иван Иванов</v>
          </cell>
        </row>
        <row r="605">
          <cell r="D605" t="str">
            <v>Галя Димитрова</v>
          </cell>
          <cell r="G605" t="str">
            <v>Иван Марков</v>
          </cell>
        </row>
        <row r="607">
          <cell r="B607">
            <v>43414</v>
          </cell>
          <cell r="E607">
            <v>29409576</v>
          </cell>
          <cell r="H607" t="str">
            <v>gdimitrova@mtitc.government.bg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Министрество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43404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97</v>
      </c>
      <c r="F15" s="45" t="str">
        <f>[1]OTCHET!F15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0</v>
      </c>
      <c r="F40" s="237">
        <f t="shared" si="1"/>
        <v>0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0</v>
      </c>
      <c r="F41" s="245">
        <f t="shared" si="1"/>
        <v>0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0</v>
      </c>
      <c r="F42" s="252">
        <f t="shared" si="1"/>
        <v>0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0</v>
      </c>
      <c r="F43" s="258">
        <f t="shared" si="1"/>
        <v>0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0</v>
      </c>
      <c r="F49" s="176">
        <f t="shared" si="1"/>
        <v>0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0</v>
      </c>
      <c r="F58" s="312">
        <f t="shared" si="1"/>
        <v>0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0</v>
      </c>
      <c r="G88" s="391">
        <f>+[1]OTCHET!G523+[1]OTCHET!G526+[1]OTCHET!G546</f>
        <v>0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0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41306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41306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-42404</v>
      </c>
      <c r="G91" s="177">
        <f>+[1]OTCHET!G575+[1]OTCHET!G576+[1]OTCHET!G577+[1]OTCHET!G578+[1]OTCHET!G579+[1]OTCHET!G580+[1]OTCHET!G581</f>
        <v>0</v>
      </c>
      <c r="H91" s="178">
        <f>+[1]OTCHET!H575+[1]OTCHET!H576+[1]OTCHET!H577+[1]OTCHET!H578+[1]OTCHET!H579+[1]OTCHET!H580+[1]OTCHET!H581</f>
        <v>-42404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1098</v>
      </c>
      <c r="G92" s="177">
        <f>+[1]OTCHET!G582</f>
        <v>0</v>
      </c>
      <c r="H92" s="178">
        <f>+[1]OTCHET!H582</f>
        <v>1098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0</v>
      </c>
      <c r="G94" s="177">
        <f>+[1]OTCHET!G591+[1]OTCHET!G592</f>
        <v>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gdimitrova@mtitc.government.bg</v>
      </c>
      <c r="C107" s="429"/>
      <c r="D107" s="429"/>
      <c r="E107" s="434"/>
      <c r="F107" s="19"/>
      <c r="G107" s="435">
        <f>+[1]OTCHET!E607</f>
        <v>29409576</v>
      </c>
      <c r="H107" s="435">
        <f>+[1]OTCHET!F607</f>
        <v>0</v>
      </c>
      <c r="I107" s="436"/>
      <c r="J107" s="437">
        <f>+[1]OTCHET!B607</f>
        <v>43414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Галя Димитрова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Иван Иванов</v>
      </c>
      <c r="F114" s="448"/>
      <c r="G114" s="453"/>
      <c r="H114" s="3"/>
      <c r="I114" s="448" t="str">
        <f>+[1]OTCHET!G605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2018-11-20T14:14:27Z</dcterms:created>
  <dcterms:modified xsi:type="dcterms:W3CDTF">2018-11-20T14:15:21Z</dcterms:modified>
</cp:coreProperties>
</file>