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2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I64" i="1" s="1"/>
  <c r="H76" i="1"/>
  <c r="G76" i="1"/>
  <c r="F76" i="1" s="1"/>
  <c r="F75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F64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M25" i="1"/>
  <c r="L25" i="1"/>
  <c r="K25" i="1"/>
  <c r="J25" i="1"/>
  <c r="H25" i="1"/>
  <c r="F24" i="1"/>
  <c r="J23" i="1"/>
  <c r="I23" i="1"/>
  <c r="I22" i="1" s="1"/>
  <c r="H23" i="1"/>
  <c r="G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25" i="1" l="1"/>
  <c r="E22" i="1" s="1"/>
  <c r="E62" i="1" s="1"/>
  <c r="F23" i="1"/>
  <c r="F26" i="1"/>
  <c r="F25" i="1" s="1"/>
  <c r="G25" i="1"/>
  <c r="G22" i="1" s="1"/>
  <c r="G62" i="1" s="1"/>
  <c r="F38" i="1"/>
  <c r="H38" i="1"/>
  <c r="H62" i="1" s="1"/>
  <c r="J38" i="1"/>
  <c r="J62" i="1" s="1"/>
  <c r="F55" i="1"/>
  <c r="F54" i="1" s="1"/>
  <c r="G54" i="1"/>
  <c r="I54" i="1"/>
  <c r="I62" i="1" s="1"/>
  <c r="G75" i="1"/>
  <c r="G64" i="1" s="1"/>
  <c r="G84" i="1"/>
  <c r="I103" i="1" l="1"/>
  <c r="I63" i="1"/>
  <c r="G103" i="1"/>
  <c r="G63" i="1"/>
  <c r="H103" i="1"/>
  <c r="H63" i="1"/>
  <c r="J103" i="1"/>
  <c r="J63" i="1"/>
  <c r="E103" i="1"/>
  <c r="E63" i="1"/>
  <c r="F22" i="1"/>
  <c r="F62" i="1" s="1"/>
  <c r="F103" i="1" l="1"/>
  <c r="F63" i="1"/>
  <c r="B103" i="1" s="1"/>
  <c r="B63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<sst xmlns="http://schemas.openxmlformats.org/spreadsheetml/2006/main" count="241" uniqueCount="170">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</sst>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2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42735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2542481</v>
          </cell>
          <cell r="G141">
            <v>0</v>
          </cell>
          <cell r="H141">
            <v>0</v>
          </cell>
          <cell r="I141">
            <v>0</v>
          </cell>
          <cell r="J141">
            <v>2043632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113838</v>
          </cell>
          <cell r="G186">
            <v>0</v>
          </cell>
          <cell r="H186">
            <v>0</v>
          </cell>
          <cell r="I186">
            <v>0</v>
          </cell>
          <cell r="J186">
            <v>41259</v>
          </cell>
        </row>
        <row r="189">
          <cell r="E189">
            <v>117935</v>
          </cell>
          <cell r="G189">
            <v>0</v>
          </cell>
          <cell r="H189">
            <v>0</v>
          </cell>
          <cell r="I189">
            <v>0</v>
          </cell>
          <cell r="J189">
            <v>56745</v>
          </cell>
        </row>
        <row r="195">
          <cell r="E195">
            <v>58607</v>
          </cell>
          <cell r="G195">
            <v>0</v>
          </cell>
          <cell r="H195">
            <v>0</v>
          </cell>
          <cell r="I195">
            <v>0</v>
          </cell>
          <cell r="J195">
            <v>16235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2231107</v>
          </cell>
          <cell r="G204">
            <v>0</v>
          </cell>
          <cell r="H204">
            <v>0</v>
          </cell>
          <cell r="I204">
            <v>0</v>
          </cell>
          <cell r="J204">
            <v>292090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32240</v>
          </cell>
          <cell r="G274">
            <v>0</v>
          </cell>
          <cell r="H274">
            <v>0</v>
          </cell>
          <cell r="I274">
            <v>0</v>
          </cell>
          <cell r="J274">
            <v>45274</v>
          </cell>
        </row>
        <row r="282">
          <cell r="E282">
            <v>234696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464242</v>
          </cell>
          <cell r="G286">
            <v>0</v>
          </cell>
          <cell r="H286">
            <v>0</v>
          </cell>
          <cell r="I286">
            <v>0</v>
          </cell>
          <cell r="J286">
            <v>464242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392424</v>
          </cell>
          <cell r="G390">
            <v>0</v>
          </cell>
          <cell r="H390">
            <v>0</v>
          </cell>
          <cell r="I390">
            <v>0</v>
          </cell>
          <cell r="J390">
            <v>194752</v>
          </cell>
        </row>
        <row r="393">
          <cell r="E393">
            <v>388702</v>
          </cell>
          <cell r="G393">
            <v>0</v>
          </cell>
          <cell r="H393">
            <v>0</v>
          </cell>
          <cell r="I393">
            <v>0</v>
          </cell>
          <cell r="J393">
            <v>435544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-433880</v>
          </cell>
          <cell r="G518">
            <v>0</v>
          </cell>
          <cell r="H518">
            <v>0</v>
          </cell>
          <cell r="I518">
            <v>0</v>
          </cell>
          <cell r="J518">
            <v>-1754902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-3181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E562">
            <v>362938</v>
          </cell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Мариана Димова</v>
          </cell>
          <cell r="G597" t="str">
            <v>Иван Марков</v>
          </cell>
        </row>
        <row r="599">
          <cell r="B599">
            <v>42745</v>
          </cell>
          <cell r="E599" t="str">
            <v>02/94 09 459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J105" sqref="J10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42735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2542481</v>
      </c>
      <c r="F22" s="110">
        <f t="shared" si="0"/>
        <v>2043632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2043632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2542481</v>
      </c>
      <c r="F37" s="207">
        <f t="shared" si="1"/>
        <v>2043632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2043632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3252665</v>
      </c>
      <c r="F38" s="217">
        <f t="shared" si="3"/>
        <v>915845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915845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113838</v>
      </c>
      <c r="F39" s="119">
        <f t="shared" si="1"/>
        <v>41259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41259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117935</v>
      </c>
      <c r="F40" s="176">
        <f t="shared" si="1"/>
        <v>56745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56745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58607</v>
      </c>
      <c r="F41" s="176">
        <f t="shared" si="1"/>
        <v>16235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16235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2231107</v>
      </c>
      <c r="F42" s="176">
        <f t="shared" si="1"/>
        <v>292090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292090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266936</v>
      </c>
      <c r="F48" s="176">
        <f t="shared" si="1"/>
        <v>45274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45274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464242</v>
      </c>
      <c r="F49" s="176">
        <f t="shared" si="1"/>
        <v>464242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464242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781126</v>
      </c>
      <c r="F54" s="275">
        <f t="shared" si="4"/>
        <v>630296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630296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781126</v>
      </c>
      <c r="F56" s="286">
        <f t="shared" si="1"/>
        <v>630296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630296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70942</v>
      </c>
      <c r="F62" s="318">
        <f t="shared" si="5"/>
        <v>1758083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1758083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-70942</v>
      </c>
      <c r="F64" s="330">
        <f>SUM(+F66+F74+F75+F82+F83+F84+F87+F88+F89+F90+F91+F92+F93)</f>
        <v>-1758083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-1758083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-433880</v>
      </c>
      <c r="F84" s="291">
        <f>+F85+F86</f>
        <v>-1754902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-1754902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-433880</v>
      </c>
      <c r="F86" s="364">
        <f t="shared" si="1"/>
        <v>-1754902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-1754902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-3181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-3181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362938</v>
      </c>
      <c r="F88" s="286">
        <f t="shared" si="11"/>
        <v>0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0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0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0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0</v>
      </c>
      <c r="G90" s="177">
        <f>+[1]OTCHET!G574</f>
        <v>0</v>
      </c>
      <c r="H90" s="178">
        <f>+[1]OTCHET!H574</f>
        <v>0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 t="str">
        <f>+[1]OTCHET!E599</f>
        <v>02/94 09 459</v>
      </c>
      <c r="H105" s="408">
        <f>+[1]OTCHET!F599</f>
        <v>0</v>
      </c>
      <c r="I105" s="409"/>
      <c r="J105" s="410">
        <f>+[1]OTCHET!B599</f>
        <v>42745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2017-01-19T09:16:47Z</dcterms:created>
  <dcterms:modified xsi:type="dcterms:W3CDTF">2017-01-19T09:17:22Z</dcterms:modified>
</cp:coreProperties>
</file>